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375" windowWidth="18915" windowHeight="1204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Sheet1!$A$3:$L$59</definedName>
    <definedName name="_xlnm.Print_Titles" localSheetId="0">Sheet1!$1:$3</definedName>
  </definedNames>
  <calcPr calcId="145621"/>
</workbook>
</file>

<file path=xl/calcChain.xml><?xml version="1.0" encoding="utf-8"?>
<calcChain xmlns="http://schemas.openxmlformats.org/spreadsheetml/2006/main">
  <c r="L61" i="1" l="1"/>
</calcChain>
</file>

<file path=xl/sharedStrings.xml><?xml version="1.0" encoding="utf-8"?>
<sst xmlns="http://schemas.openxmlformats.org/spreadsheetml/2006/main" count="349" uniqueCount="86">
  <si>
    <t>Adjustment Title</t>
  </si>
  <si>
    <t>Agency Name</t>
  </si>
  <si>
    <t>Adj Type</t>
  </si>
  <si>
    <t>Service Area Name</t>
  </si>
  <si>
    <t>Fund Name</t>
  </si>
  <si>
    <t>Subobject Name</t>
  </si>
  <si>
    <t>Amount</t>
  </si>
  <si>
    <t>Department of Housing and Community Development</t>
  </si>
  <si>
    <t>P - Appropriation transfer NGF to NGF</t>
  </si>
  <si>
    <t>General Management and Direction</t>
  </si>
  <si>
    <t>Appropriated Indirect Cost Recoveries</t>
  </si>
  <si>
    <t>VITA Information Technology Infrastructure Services (Provided by VITA)</t>
  </si>
  <si>
    <t>Housing Assistance</t>
  </si>
  <si>
    <t>Salaries, Classified</t>
  </si>
  <si>
    <t>Community Development and Revitalization</t>
  </si>
  <si>
    <t>Department of Conservation and Recreation</t>
  </si>
  <si>
    <t>Undistributed Contractual Services</t>
  </si>
  <si>
    <t>Undistributed Continuous Charges</t>
  </si>
  <si>
    <t>Department of Agriculture and Consumer Services</t>
  </si>
  <si>
    <t>Building Rentals</t>
  </si>
  <si>
    <t>E - Nongeneral fund cash balance</t>
  </si>
  <si>
    <t>Department of Health</t>
  </si>
  <si>
    <t>Regulation of Health Care Facilities</t>
  </si>
  <si>
    <t>Department for the Blind and Vision Impaired</t>
  </si>
  <si>
    <t>Vocational Rehabilitation Services</t>
  </si>
  <si>
    <t>Information Management Design and Development Services (provided by another State agency (not VITA) or vendor)</t>
  </si>
  <si>
    <t>Computer Software Purchases</t>
  </si>
  <si>
    <t>Medical/Hospitalization Insurance (Annual Employer Health Insurance Premium)</t>
  </si>
  <si>
    <t>Physical Plant Services</t>
  </si>
  <si>
    <t>Employer Retirement Contributions – VRS Defined Benefits program</t>
  </si>
  <si>
    <t>Federal Old-Age Insurance for Salaried State Employees (Salaried Social Security and Medicare)</t>
  </si>
  <si>
    <t>Federal Old-Age Insurance for Wage-Earning State Employees (Wage Social Security and Medicare)</t>
  </si>
  <si>
    <t>Group Life Insurance</t>
  </si>
  <si>
    <t>Retiree Health (Medical/Hospitalization) Insurance Credit Premium</t>
  </si>
  <si>
    <t>VSDP and Long-term Disability Insurance</t>
  </si>
  <si>
    <t>Bonuses and Incentives</t>
  </si>
  <si>
    <t>Deferred Compensation Match Payments</t>
  </si>
  <si>
    <t>Wages, General</t>
  </si>
  <si>
    <t>Salaries, Compensatory Leave Balances</t>
  </si>
  <si>
    <t>Fund</t>
  </si>
  <si>
    <t>Agy Code</t>
  </si>
  <si>
    <t>Service Area</t>
  </si>
  <si>
    <t>Sub Object</t>
  </si>
  <si>
    <t>Adjust ID</t>
  </si>
  <si>
    <t>Adjustments to Appropriated Indirect Cost Recoveries (FY 2014)</t>
  </si>
  <si>
    <t xml:space="preserve">Increase Appropriation for Agency Indirect Cost Recovery </t>
  </si>
  <si>
    <t>Supreme Court</t>
  </si>
  <si>
    <t>Salaries, Other Officials</t>
  </si>
  <si>
    <t>Increase Indirect Cost Appropriation</t>
  </si>
  <si>
    <t>141-OAG Indirect Costs Recoveries Appropriation Increase</t>
  </si>
  <si>
    <t>Attorney General and Department of Law</t>
  </si>
  <si>
    <t>State Agency/Local Legal Assistance and Advice</t>
  </si>
  <si>
    <t>Intra-Agency Recoveries for Personal Services</t>
  </si>
  <si>
    <t>Network Servers</t>
  </si>
  <si>
    <t>Building Rentals – State Owned Facilities - New</t>
  </si>
  <si>
    <t>Additional Indirect Cost Appropriation for 599 FY14</t>
  </si>
  <si>
    <t>Telecommunications Services (provided by VITA)</t>
  </si>
  <si>
    <t>Organization Memberships</t>
  </si>
  <si>
    <t xml:space="preserve">Employee Training Courses, Workshops, and Conferences: </t>
  </si>
  <si>
    <t>VITA Pass Thru Charges (New Code)</t>
  </si>
  <si>
    <t>Computer Operating Services (provided by VITA)</t>
  </si>
  <si>
    <t>Equipment Rentals</t>
  </si>
  <si>
    <t>Office Furniture</t>
  </si>
  <si>
    <t>Establish appropriation for the Protection and Advocacy Fund</t>
  </si>
  <si>
    <t>Virginia Office for Protection and Advocacy</t>
  </si>
  <si>
    <t>Protection and Advocacy</t>
  </si>
  <si>
    <t>Transfer Appn from 0280 to 0266</t>
  </si>
  <si>
    <t>Tranfer NGF Appn to NGF with Fund Class 02</t>
  </si>
  <si>
    <t>Transfer appropriation from indirect cost recoveries to special fund for administrative costs</t>
  </si>
  <si>
    <t>Department for Aging and Rehabilitative Services</t>
  </si>
  <si>
    <t>Transfer appropriation between fund detail</t>
  </si>
  <si>
    <t>Fund 0280-Indirect costs recovery</t>
  </si>
  <si>
    <t>Department of Forestry</t>
  </si>
  <si>
    <t>Forest Conservation, Wildfire &amp; Watershed Services</t>
  </si>
  <si>
    <t>Gasoline</t>
  </si>
  <si>
    <t>Appropriate &amp; Allot Fund 0280 - Indirect costs</t>
  </si>
  <si>
    <t>Transfer Fund 0280 Appropriation from OCOM to OFHS</t>
  </si>
  <si>
    <t>Chronic Disease Prevention, Health Promotion, and Oral Heath</t>
  </si>
  <si>
    <t>Undistributed Transfer Payments</t>
  </si>
  <si>
    <t xml:space="preserve">Transfer 0200 for HIV/AIDS from 0202, 0205, &amp; 0280 </t>
  </si>
  <si>
    <t xml:space="preserve">Transfer appropriation to area of actual expenditure </t>
  </si>
  <si>
    <t>Undistributed Supplies/Materials</t>
  </si>
  <si>
    <t>Construction, Buildings Improvements</t>
  </si>
  <si>
    <t>Transfer Administrative Appropriations between programs</t>
  </si>
  <si>
    <t>Electrical Repair and Maintenance Materials</t>
  </si>
  <si>
    <t>Salaries, Overtime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</si>
</sst>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center"/>
    </xf>
    <xf numFmtId="164" fontId="1" fillId="0" borderId="0" xfId="0" applyNumberFormat="1" applyFont="1"/>
    <xf numFmtId="0" fontId="0" fillId="0" borderId="1" xfId="0" applyBorder="1" applyAlignment="1">
      <alignment horizontal="center" vertical="top" wrapText="1"/>
    </xf>
    <xf numFmtId="0" fontId="0" fillId="0" borderId="1" xfId="0" applyBorder="1" applyAlignment="1">
      <alignment vertical="top" wrapText="1"/>
    </xf>
    <xf numFmtId="164" fontId="0" fillId="0" borderId="3" xfId="0" applyNumberFormat="1" applyBorder="1" applyAlignment="1">
      <alignment vertical="top" wrapText="1"/>
    </xf>
    <xf numFmtId="0" fontId="0" fillId="0" borderId="5" xfId="0" applyBorder="1" applyAlignment="1">
      <alignment vertical="top" wrapText="1"/>
    </xf>
    <xf numFmtId="0" fontId="0" fillId="0" borderId="5" xfId="0" applyBorder="1" applyAlignment="1">
      <alignment horizontal="center" vertical="top" wrapText="1"/>
    </xf>
    <xf numFmtId="164" fontId="0" fillId="0" borderId="6" xfId="0" applyNumberFormat="1" applyBorder="1" applyAlignment="1">
      <alignment vertical="top" wrapText="1"/>
    </xf>
    <xf numFmtId="0" fontId="2" fillId="0" borderId="0" xfId="0" applyFont="1" applyAlignment="1">
      <alignment horizontal="left"/>
    </xf>
    <xf numFmtId="0" fontId="1" fillId="2" borderId="8" xfId="0" applyFont="1" applyFill="1" applyBorder="1" applyAlignment="1">
      <alignment wrapText="1"/>
    </xf>
    <xf numFmtId="0" fontId="1" fillId="2" borderId="8" xfId="0" applyFont="1" applyFill="1" applyBorder="1" applyAlignment="1">
      <alignment horizontal="center" wrapText="1"/>
    </xf>
    <xf numFmtId="0" fontId="1" fillId="2" borderId="9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wrapText="1"/>
    </xf>
    <xf numFmtId="0" fontId="0" fillId="0" borderId="2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0" fillId="0" borderId="10" xfId="0" applyBorder="1" applyAlignment="1">
      <alignment vertical="top" wrapText="1"/>
    </xf>
    <xf numFmtId="0" fontId="0" fillId="0" borderId="11" xfId="0" applyBorder="1" applyAlignment="1">
      <alignment horizontal="center" vertical="top" wrapText="1"/>
    </xf>
    <xf numFmtId="0" fontId="0" fillId="0" borderId="11" xfId="0" applyBorder="1" applyAlignment="1">
      <alignment vertical="top" wrapText="1"/>
    </xf>
    <xf numFmtId="164" fontId="0" fillId="0" borderId="12" xfId="0" applyNumberFormat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52916</xdr:colOff>
      <xdr:row>61</xdr:row>
      <xdr:rowOff>84666</xdr:rowOff>
    </xdr:from>
    <xdr:to>
      <xdr:col>11</xdr:col>
      <xdr:colOff>656166</xdr:colOff>
      <xdr:row>63</xdr:row>
      <xdr:rowOff>137583</xdr:rowOff>
    </xdr:to>
    <xdr:sp macro="" textlink="">
      <xdr:nvSpPr>
        <xdr:cNvPr id="2" name="TextBox 1"/>
        <xdr:cNvSpPr txBox="1"/>
      </xdr:nvSpPr>
      <xdr:spPr>
        <a:xfrm>
          <a:off x="52916" y="30755166"/>
          <a:ext cx="12287250" cy="4339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/>
            <a:t>Note:  </a:t>
          </a:r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This listing above shows only the administrative</a:t>
          </a:r>
          <a:r>
            <a:rPr lang="en-US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 </a:t>
          </a:r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adjustments</a:t>
          </a:r>
          <a:r>
            <a:rPr lang="en-US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 </a:t>
          </a:r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pertaining to fund 0280, appropriated indirect cost recoveries.  Other funds that may</a:t>
          </a:r>
          <a:r>
            <a:rPr lang="en-US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 have been impacted as a result of these transactions are not included in this listing.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2"/>
  <sheetViews>
    <sheetView showGridLines="0" tabSelected="1" zoomScale="90" zoomScaleNormal="90" workbookViewId="0">
      <pane ySplit="3" topLeftCell="A40" activePane="bottomLeft" state="frozen"/>
      <selection activeCell="C1" sqref="C1"/>
      <selection pane="bottomLeft" activeCell="A3" sqref="A3"/>
    </sheetView>
  </sheetViews>
  <sheetFormatPr defaultRowHeight="15" x14ac:dyDescent="0.25"/>
  <cols>
    <col min="1" max="1" width="22.85546875" customWidth="1"/>
    <col min="2" max="2" width="10.5703125" style="1" customWidth="1"/>
    <col min="3" max="3" width="18.42578125" customWidth="1"/>
    <col min="4" max="4" width="8.28515625" style="1" customWidth="1"/>
    <col min="5" max="5" width="18.140625" customWidth="1"/>
    <col min="6" max="6" width="9.140625" style="1"/>
    <col min="7" max="7" width="25.85546875" customWidth="1"/>
    <col min="8" max="8" width="9.140625" style="1"/>
    <col min="9" max="9" width="17.140625" customWidth="1"/>
    <col min="10" max="10" width="6.85546875" style="1" bestFit="1" customWidth="1"/>
    <col min="11" max="11" width="29.140625" customWidth="1"/>
    <col min="12" max="12" width="11.85546875" bestFit="1" customWidth="1"/>
  </cols>
  <sheetData>
    <row r="1" spans="1:12" ht="18.75" x14ac:dyDescent="0.3">
      <c r="A1" s="9" t="s">
        <v>44</v>
      </c>
    </row>
    <row r="2" spans="1:12" ht="6" customHeight="1" thickBot="1" x14ac:dyDescent="0.3"/>
    <row r="3" spans="1:12" ht="30.75" thickBot="1" x14ac:dyDescent="0.3">
      <c r="A3" s="13" t="s">
        <v>0</v>
      </c>
      <c r="B3" s="11" t="s">
        <v>40</v>
      </c>
      <c r="C3" s="10" t="s">
        <v>1</v>
      </c>
      <c r="D3" s="11" t="s">
        <v>43</v>
      </c>
      <c r="E3" s="10" t="s">
        <v>2</v>
      </c>
      <c r="F3" s="11" t="s">
        <v>41</v>
      </c>
      <c r="G3" s="10" t="s">
        <v>3</v>
      </c>
      <c r="H3" s="11" t="s">
        <v>39</v>
      </c>
      <c r="I3" s="10" t="s">
        <v>4</v>
      </c>
      <c r="J3" s="11" t="s">
        <v>42</v>
      </c>
      <c r="K3" s="10" t="s">
        <v>5</v>
      </c>
      <c r="L3" s="12" t="s">
        <v>6</v>
      </c>
    </row>
    <row r="4" spans="1:12" ht="45" x14ac:dyDescent="0.25">
      <c r="A4" s="16" t="s">
        <v>45</v>
      </c>
      <c r="B4" s="17">
        <v>111</v>
      </c>
      <c r="C4" s="18" t="s">
        <v>46</v>
      </c>
      <c r="D4" s="17">
        <v>14845</v>
      </c>
      <c r="E4" s="18" t="s">
        <v>8</v>
      </c>
      <c r="F4" s="17">
        <v>39901</v>
      </c>
      <c r="G4" s="18" t="s">
        <v>9</v>
      </c>
      <c r="H4" s="17">
        <v>280</v>
      </c>
      <c r="I4" s="18" t="s">
        <v>10</v>
      </c>
      <c r="J4" s="17">
        <v>1124</v>
      </c>
      <c r="K4" s="18" t="s">
        <v>47</v>
      </c>
      <c r="L4" s="19">
        <v>25000</v>
      </c>
    </row>
    <row r="5" spans="1:12" ht="45" x14ac:dyDescent="0.25">
      <c r="A5" s="14" t="s">
        <v>48</v>
      </c>
      <c r="B5" s="3">
        <v>111</v>
      </c>
      <c r="C5" s="4" t="s">
        <v>46</v>
      </c>
      <c r="D5" s="3">
        <v>14843</v>
      </c>
      <c r="E5" s="4" t="s">
        <v>8</v>
      </c>
      <c r="F5" s="3">
        <v>39901</v>
      </c>
      <c r="G5" s="4" t="s">
        <v>9</v>
      </c>
      <c r="H5" s="3">
        <v>280</v>
      </c>
      <c r="I5" s="4" t="s">
        <v>10</v>
      </c>
      <c r="J5" s="3">
        <v>1124</v>
      </c>
      <c r="K5" s="4" t="s">
        <v>47</v>
      </c>
      <c r="L5" s="5">
        <v>55000</v>
      </c>
    </row>
    <row r="6" spans="1:12" ht="45" x14ac:dyDescent="0.25">
      <c r="A6" s="14" t="s">
        <v>49</v>
      </c>
      <c r="B6" s="3">
        <v>141</v>
      </c>
      <c r="C6" s="4" t="s">
        <v>50</v>
      </c>
      <c r="D6" s="3">
        <v>15579</v>
      </c>
      <c r="E6" s="4" t="s">
        <v>20</v>
      </c>
      <c r="F6" s="3">
        <v>32002</v>
      </c>
      <c r="G6" s="4" t="s">
        <v>51</v>
      </c>
      <c r="H6" s="3">
        <v>280</v>
      </c>
      <c r="I6" s="4" t="s">
        <v>10</v>
      </c>
      <c r="J6" s="3">
        <v>1199</v>
      </c>
      <c r="K6" s="4" t="s">
        <v>52</v>
      </c>
      <c r="L6" s="5">
        <v>600000</v>
      </c>
    </row>
    <row r="7" spans="1:12" ht="45" x14ac:dyDescent="0.25">
      <c r="A7" s="14" t="s">
        <v>49</v>
      </c>
      <c r="B7" s="3">
        <v>141</v>
      </c>
      <c r="C7" s="4" t="s">
        <v>50</v>
      </c>
      <c r="D7" s="3">
        <v>15579</v>
      </c>
      <c r="E7" s="4" t="s">
        <v>20</v>
      </c>
      <c r="F7" s="3">
        <v>32002</v>
      </c>
      <c r="G7" s="4" t="s">
        <v>51</v>
      </c>
      <c r="H7" s="3">
        <v>280</v>
      </c>
      <c r="I7" s="4" t="s">
        <v>10</v>
      </c>
      <c r="J7" s="3">
        <v>2215</v>
      </c>
      <c r="K7" s="4" t="s">
        <v>53</v>
      </c>
      <c r="L7" s="5">
        <v>89221</v>
      </c>
    </row>
    <row r="8" spans="1:12" ht="45" x14ac:dyDescent="0.25">
      <c r="A8" s="14" t="s">
        <v>49</v>
      </c>
      <c r="B8" s="3">
        <v>141</v>
      </c>
      <c r="C8" s="4" t="s">
        <v>50</v>
      </c>
      <c r="D8" s="3">
        <v>15579</v>
      </c>
      <c r="E8" s="4" t="s">
        <v>20</v>
      </c>
      <c r="F8" s="3">
        <v>32002</v>
      </c>
      <c r="G8" s="4" t="s">
        <v>51</v>
      </c>
      <c r="H8" s="3">
        <v>280</v>
      </c>
      <c r="I8" s="4" t="s">
        <v>10</v>
      </c>
      <c r="J8" s="3">
        <v>2218</v>
      </c>
      <c r="K8" s="4" t="s">
        <v>26</v>
      </c>
      <c r="L8" s="5">
        <v>250779</v>
      </c>
    </row>
    <row r="9" spans="1:12" ht="45" x14ac:dyDescent="0.25">
      <c r="A9" s="14" t="s">
        <v>49</v>
      </c>
      <c r="B9" s="3">
        <v>141</v>
      </c>
      <c r="C9" s="4" t="s">
        <v>50</v>
      </c>
      <c r="D9" s="3">
        <v>15579</v>
      </c>
      <c r="E9" s="4" t="s">
        <v>20</v>
      </c>
      <c r="F9" s="3">
        <v>32002</v>
      </c>
      <c r="G9" s="4" t="s">
        <v>51</v>
      </c>
      <c r="H9" s="3">
        <v>280</v>
      </c>
      <c r="I9" s="4" t="s">
        <v>10</v>
      </c>
      <c r="J9" s="3">
        <v>1538</v>
      </c>
      <c r="K9" s="4" t="s">
        <v>54</v>
      </c>
      <c r="L9" s="5">
        <v>60000</v>
      </c>
    </row>
    <row r="10" spans="1:12" ht="60" x14ac:dyDescent="0.25">
      <c r="A10" s="14" t="s">
        <v>55</v>
      </c>
      <c r="B10" s="3">
        <v>165</v>
      </c>
      <c r="C10" s="4" t="s">
        <v>7</v>
      </c>
      <c r="D10" s="3">
        <v>15279</v>
      </c>
      <c r="E10" s="4" t="s">
        <v>8</v>
      </c>
      <c r="F10" s="3">
        <v>45801</v>
      </c>
      <c r="G10" s="4" t="s">
        <v>12</v>
      </c>
      <c r="H10" s="3">
        <v>280</v>
      </c>
      <c r="I10" s="4" t="s">
        <v>10</v>
      </c>
      <c r="J10" s="3">
        <v>1123</v>
      </c>
      <c r="K10" s="4" t="s">
        <v>13</v>
      </c>
      <c r="L10" s="5">
        <v>-125000</v>
      </c>
    </row>
    <row r="11" spans="1:12" ht="60" x14ac:dyDescent="0.25">
      <c r="A11" s="14" t="s">
        <v>55</v>
      </c>
      <c r="B11" s="3">
        <v>165</v>
      </c>
      <c r="C11" s="4" t="s">
        <v>7</v>
      </c>
      <c r="D11" s="3">
        <v>15279</v>
      </c>
      <c r="E11" s="4" t="s">
        <v>8</v>
      </c>
      <c r="F11" s="3">
        <v>53301</v>
      </c>
      <c r="G11" s="4" t="s">
        <v>14</v>
      </c>
      <c r="H11" s="3">
        <v>280</v>
      </c>
      <c r="I11" s="4" t="s">
        <v>10</v>
      </c>
      <c r="J11" s="3">
        <v>1112</v>
      </c>
      <c r="K11" s="4" t="s">
        <v>30</v>
      </c>
      <c r="L11" s="5">
        <v>-3382</v>
      </c>
    </row>
    <row r="12" spans="1:12" ht="60" x14ac:dyDescent="0.25">
      <c r="A12" s="14" t="s">
        <v>55</v>
      </c>
      <c r="B12" s="3">
        <v>165</v>
      </c>
      <c r="C12" s="4" t="s">
        <v>7</v>
      </c>
      <c r="D12" s="3">
        <v>15279</v>
      </c>
      <c r="E12" s="4" t="s">
        <v>8</v>
      </c>
      <c r="F12" s="3">
        <v>53301</v>
      </c>
      <c r="G12" s="4" t="s">
        <v>14</v>
      </c>
      <c r="H12" s="3">
        <v>280</v>
      </c>
      <c r="I12" s="4" t="s">
        <v>10</v>
      </c>
      <c r="J12" s="3">
        <v>1115</v>
      </c>
      <c r="K12" s="4" t="s">
        <v>27</v>
      </c>
      <c r="L12" s="5">
        <v>-15472</v>
      </c>
    </row>
    <row r="13" spans="1:12" ht="60" x14ac:dyDescent="0.25">
      <c r="A13" s="14" t="s">
        <v>55</v>
      </c>
      <c r="B13" s="3">
        <v>165</v>
      </c>
      <c r="C13" s="4" t="s">
        <v>7</v>
      </c>
      <c r="D13" s="3">
        <v>15279</v>
      </c>
      <c r="E13" s="4" t="s">
        <v>8</v>
      </c>
      <c r="F13" s="3">
        <v>53301</v>
      </c>
      <c r="G13" s="4" t="s">
        <v>14</v>
      </c>
      <c r="H13" s="3">
        <v>280</v>
      </c>
      <c r="I13" s="4" t="s">
        <v>10</v>
      </c>
      <c r="J13" s="3">
        <v>1123</v>
      </c>
      <c r="K13" s="4" t="s">
        <v>13</v>
      </c>
      <c r="L13" s="5">
        <v>-111720</v>
      </c>
    </row>
    <row r="14" spans="1:12" ht="60" x14ac:dyDescent="0.25">
      <c r="A14" s="14" t="s">
        <v>55</v>
      </c>
      <c r="B14" s="3">
        <v>165</v>
      </c>
      <c r="C14" s="4" t="s">
        <v>7</v>
      </c>
      <c r="D14" s="3">
        <v>15279</v>
      </c>
      <c r="E14" s="4" t="s">
        <v>8</v>
      </c>
      <c r="F14" s="3">
        <v>59901</v>
      </c>
      <c r="G14" s="4" t="s">
        <v>9</v>
      </c>
      <c r="H14" s="3">
        <v>280</v>
      </c>
      <c r="I14" s="4" t="s">
        <v>10</v>
      </c>
      <c r="J14" s="3">
        <v>1123</v>
      </c>
      <c r="K14" s="4" t="s">
        <v>13</v>
      </c>
      <c r="L14" s="5">
        <v>152474</v>
      </c>
    </row>
    <row r="15" spans="1:12" ht="60" x14ac:dyDescent="0.25">
      <c r="A15" s="14" t="s">
        <v>55</v>
      </c>
      <c r="B15" s="3">
        <v>165</v>
      </c>
      <c r="C15" s="4" t="s">
        <v>7</v>
      </c>
      <c r="D15" s="3">
        <v>15279</v>
      </c>
      <c r="E15" s="4" t="s">
        <v>8</v>
      </c>
      <c r="F15" s="3">
        <v>59901</v>
      </c>
      <c r="G15" s="4" t="s">
        <v>9</v>
      </c>
      <c r="H15" s="3">
        <v>280</v>
      </c>
      <c r="I15" s="4" t="s">
        <v>10</v>
      </c>
      <c r="J15" s="3">
        <v>1216</v>
      </c>
      <c r="K15" s="4" t="s">
        <v>56</v>
      </c>
      <c r="L15" s="5">
        <v>25000</v>
      </c>
    </row>
    <row r="16" spans="1:12" ht="60" x14ac:dyDescent="0.25">
      <c r="A16" s="14" t="s">
        <v>55</v>
      </c>
      <c r="B16" s="3">
        <v>165</v>
      </c>
      <c r="C16" s="4" t="s">
        <v>7</v>
      </c>
      <c r="D16" s="3">
        <v>15279</v>
      </c>
      <c r="E16" s="4" t="s">
        <v>8</v>
      </c>
      <c r="F16" s="3">
        <v>59901</v>
      </c>
      <c r="G16" s="4" t="s">
        <v>9</v>
      </c>
      <c r="H16" s="3">
        <v>280</v>
      </c>
      <c r="I16" s="4" t="s">
        <v>10</v>
      </c>
      <c r="J16" s="3">
        <v>1221</v>
      </c>
      <c r="K16" s="4" t="s">
        <v>57</v>
      </c>
      <c r="L16" s="5">
        <v>14000</v>
      </c>
    </row>
    <row r="17" spans="1:12" ht="60" x14ac:dyDescent="0.25">
      <c r="A17" s="14" t="s">
        <v>55</v>
      </c>
      <c r="B17" s="3">
        <v>165</v>
      </c>
      <c r="C17" s="4" t="s">
        <v>7</v>
      </c>
      <c r="D17" s="3">
        <v>15279</v>
      </c>
      <c r="E17" s="4" t="s">
        <v>8</v>
      </c>
      <c r="F17" s="3">
        <v>59901</v>
      </c>
      <c r="G17" s="4" t="s">
        <v>9</v>
      </c>
      <c r="H17" s="3">
        <v>280</v>
      </c>
      <c r="I17" s="4" t="s">
        <v>10</v>
      </c>
      <c r="J17" s="3">
        <v>1224</v>
      </c>
      <c r="K17" s="4" t="s">
        <v>58</v>
      </c>
      <c r="L17" s="5">
        <v>2500</v>
      </c>
    </row>
    <row r="18" spans="1:12" ht="60" x14ac:dyDescent="0.25">
      <c r="A18" s="14" t="s">
        <v>55</v>
      </c>
      <c r="B18" s="3">
        <v>165</v>
      </c>
      <c r="C18" s="4" t="s">
        <v>7</v>
      </c>
      <c r="D18" s="3">
        <v>15279</v>
      </c>
      <c r="E18" s="4" t="s">
        <v>8</v>
      </c>
      <c r="F18" s="3">
        <v>59901</v>
      </c>
      <c r="G18" s="4" t="s">
        <v>9</v>
      </c>
      <c r="H18" s="3">
        <v>280</v>
      </c>
      <c r="I18" s="4" t="s">
        <v>10</v>
      </c>
      <c r="J18" s="3">
        <v>1272</v>
      </c>
      <c r="K18" s="4" t="s">
        <v>59</v>
      </c>
      <c r="L18" s="5">
        <v>11000</v>
      </c>
    </row>
    <row r="19" spans="1:12" ht="75" x14ac:dyDescent="0.25">
      <c r="A19" s="14" t="s">
        <v>55</v>
      </c>
      <c r="B19" s="3">
        <v>165</v>
      </c>
      <c r="C19" s="4" t="s">
        <v>7</v>
      </c>
      <c r="D19" s="3">
        <v>15279</v>
      </c>
      <c r="E19" s="4" t="s">
        <v>8</v>
      </c>
      <c r="F19" s="3">
        <v>59901</v>
      </c>
      <c r="G19" s="4" t="s">
        <v>9</v>
      </c>
      <c r="H19" s="3">
        <v>280</v>
      </c>
      <c r="I19" s="4" t="s">
        <v>10</v>
      </c>
      <c r="J19" s="3">
        <v>1273</v>
      </c>
      <c r="K19" s="4" t="s">
        <v>25</v>
      </c>
      <c r="L19" s="5">
        <v>20000</v>
      </c>
    </row>
    <row r="20" spans="1:12" ht="60" x14ac:dyDescent="0.25">
      <c r="A20" s="14" t="s">
        <v>55</v>
      </c>
      <c r="B20" s="3">
        <v>165</v>
      </c>
      <c r="C20" s="4" t="s">
        <v>7</v>
      </c>
      <c r="D20" s="3">
        <v>15279</v>
      </c>
      <c r="E20" s="4" t="s">
        <v>8</v>
      </c>
      <c r="F20" s="3">
        <v>59901</v>
      </c>
      <c r="G20" s="4" t="s">
        <v>9</v>
      </c>
      <c r="H20" s="3">
        <v>280</v>
      </c>
      <c r="I20" s="4" t="s">
        <v>10</v>
      </c>
      <c r="J20" s="3">
        <v>1276</v>
      </c>
      <c r="K20" s="4" t="s">
        <v>60</v>
      </c>
      <c r="L20" s="5">
        <v>2600</v>
      </c>
    </row>
    <row r="21" spans="1:12" ht="60" x14ac:dyDescent="0.25">
      <c r="A21" s="14" t="s">
        <v>55</v>
      </c>
      <c r="B21" s="3">
        <v>165</v>
      </c>
      <c r="C21" s="4" t="s">
        <v>7</v>
      </c>
      <c r="D21" s="3">
        <v>15279</v>
      </c>
      <c r="E21" s="4" t="s">
        <v>8</v>
      </c>
      <c r="F21" s="3">
        <v>59901</v>
      </c>
      <c r="G21" s="4" t="s">
        <v>9</v>
      </c>
      <c r="H21" s="3">
        <v>280</v>
      </c>
      <c r="I21" s="4" t="s">
        <v>10</v>
      </c>
      <c r="J21" s="3">
        <v>1278</v>
      </c>
      <c r="K21" s="4" t="s">
        <v>11</v>
      </c>
      <c r="L21" s="5">
        <v>80000</v>
      </c>
    </row>
    <row r="22" spans="1:12" ht="60" x14ac:dyDescent="0.25">
      <c r="A22" s="14" t="s">
        <v>55</v>
      </c>
      <c r="B22" s="3">
        <v>165</v>
      </c>
      <c r="C22" s="4" t="s">
        <v>7</v>
      </c>
      <c r="D22" s="3">
        <v>15279</v>
      </c>
      <c r="E22" s="4" t="s">
        <v>8</v>
      </c>
      <c r="F22" s="3">
        <v>59901</v>
      </c>
      <c r="G22" s="4" t="s">
        <v>9</v>
      </c>
      <c r="H22" s="3">
        <v>280</v>
      </c>
      <c r="I22" s="4" t="s">
        <v>10</v>
      </c>
      <c r="J22" s="3">
        <v>1534</v>
      </c>
      <c r="K22" s="4" t="s">
        <v>61</v>
      </c>
      <c r="L22" s="5">
        <v>20000</v>
      </c>
    </row>
    <row r="23" spans="1:12" ht="60" x14ac:dyDescent="0.25">
      <c r="A23" s="14" t="s">
        <v>55</v>
      </c>
      <c r="B23" s="3">
        <v>165</v>
      </c>
      <c r="C23" s="4" t="s">
        <v>7</v>
      </c>
      <c r="D23" s="3">
        <v>15279</v>
      </c>
      <c r="E23" s="4" t="s">
        <v>8</v>
      </c>
      <c r="F23" s="3">
        <v>59901</v>
      </c>
      <c r="G23" s="4" t="s">
        <v>9</v>
      </c>
      <c r="H23" s="3">
        <v>280</v>
      </c>
      <c r="I23" s="4" t="s">
        <v>10</v>
      </c>
      <c r="J23" s="3">
        <v>2262</v>
      </c>
      <c r="K23" s="4" t="s">
        <v>62</v>
      </c>
      <c r="L23" s="5">
        <v>8000</v>
      </c>
    </row>
    <row r="24" spans="1:12" ht="75" x14ac:dyDescent="0.25">
      <c r="A24" s="14" t="s">
        <v>63</v>
      </c>
      <c r="B24" s="3">
        <v>175</v>
      </c>
      <c r="C24" s="4" t="s">
        <v>64</v>
      </c>
      <c r="D24" s="3">
        <v>15838</v>
      </c>
      <c r="E24" s="4" t="s">
        <v>8</v>
      </c>
      <c r="F24" s="3">
        <v>45307</v>
      </c>
      <c r="G24" s="4" t="s">
        <v>65</v>
      </c>
      <c r="H24" s="3">
        <v>280</v>
      </c>
      <c r="I24" s="4" t="s">
        <v>10</v>
      </c>
      <c r="J24" s="3">
        <v>1273</v>
      </c>
      <c r="K24" s="4" t="s">
        <v>25</v>
      </c>
      <c r="L24" s="5">
        <v>-6861</v>
      </c>
    </row>
    <row r="25" spans="1:12" ht="45" x14ac:dyDescent="0.25">
      <c r="A25" s="14" t="s">
        <v>66</v>
      </c>
      <c r="B25" s="3">
        <v>199</v>
      </c>
      <c r="C25" s="4" t="s">
        <v>15</v>
      </c>
      <c r="D25" s="3">
        <v>16801</v>
      </c>
      <c r="E25" s="4" t="s">
        <v>8</v>
      </c>
      <c r="F25" s="3">
        <v>59901</v>
      </c>
      <c r="G25" s="4" t="s">
        <v>9</v>
      </c>
      <c r="H25" s="3">
        <v>280</v>
      </c>
      <c r="I25" s="4" t="s">
        <v>10</v>
      </c>
      <c r="J25" s="3">
        <v>1295</v>
      </c>
      <c r="K25" s="4" t="s">
        <v>16</v>
      </c>
      <c r="L25" s="5">
        <v>-50000</v>
      </c>
    </row>
    <row r="26" spans="1:12" ht="45" x14ac:dyDescent="0.25">
      <c r="A26" s="14" t="s">
        <v>67</v>
      </c>
      <c r="B26" s="3">
        <v>199</v>
      </c>
      <c r="C26" s="4" t="s">
        <v>15</v>
      </c>
      <c r="D26" s="3">
        <v>16800</v>
      </c>
      <c r="E26" s="4" t="s">
        <v>8</v>
      </c>
      <c r="F26" s="3">
        <v>59901</v>
      </c>
      <c r="G26" s="4" t="s">
        <v>9</v>
      </c>
      <c r="H26" s="3">
        <v>280</v>
      </c>
      <c r="I26" s="4" t="s">
        <v>10</v>
      </c>
      <c r="J26" s="3">
        <v>1295</v>
      </c>
      <c r="K26" s="4" t="s">
        <v>16</v>
      </c>
      <c r="L26" s="5">
        <v>-828000</v>
      </c>
    </row>
    <row r="27" spans="1:12" ht="75" x14ac:dyDescent="0.25">
      <c r="A27" s="14" t="s">
        <v>68</v>
      </c>
      <c r="B27" s="3">
        <v>262</v>
      </c>
      <c r="C27" s="4" t="s">
        <v>69</v>
      </c>
      <c r="D27" s="3">
        <v>16394</v>
      </c>
      <c r="E27" s="4" t="s">
        <v>8</v>
      </c>
      <c r="F27" s="3">
        <v>49901</v>
      </c>
      <c r="G27" s="4" t="s">
        <v>9</v>
      </c>
      <c r="H27" s="3">
        <v>280</v>
      </c>
      <c r="I27" s="4" t="s">
        <v>10</v>
      </c>
      <c r="J27" s="3">
        <v>1111</v>
      </c>
      <c r="K27" s="4" t="s">
        <v>29</v>
      </c>
      <c r="L27" s="5">
        <v>-17264</v>
      </c>
    </row>
    <row r="28" spans="1:12" ht="75" x14ac:dyDescent="0.25">
      <c r="A28" s="14" t="s">
        <v>68</v>
      </c>
      <c r="B28" s="3">
        <v>262</v>
      </c>
      <c r="C28" s="4" t="s">
        <v>69</v>
      </c>
      <c r="D28" s="3">
        <v>16394</v>
      </c>
      <c r="E28" s="4" t="s">
        <v>8</v>
      </c>
      <c r="F28" s="3">
        <v>49901</v>
      </c>
      <c r="G28" s="4" t="s">
        <v>9</v>
      </c>
      <c r="H28" s="3">
        <v>280</v>
      </c>
      <c r="I28" s="4" t="s">
        <v>10</v>
      </c>
      <c r="J28" s="3">
        <v>1112</v>
      </c>
      <c r="K28" s="4" t="s">
        <v>30</v>
      </c>
      <c r="L28" s="5">
        <v>-20072</v>
      </c>
    </row>
    <row r="29" spans="1:12" ht="75" x14ac:dyDescent="0.25">
      <c r="A29" s="14" t="s">
        <v>68</v>
      </c>
      <c r="B29" s="3">
        <v>262</v>
      </c>
      <c r="C29" s="4" t="s">
        <v>69</v>
      </c>
      <c r="D29" s="3">
        <v>16394</v>
      </c>
      <c r="E29" s="4" t="s">
        <v>8</v>
      </c>
      <c r="F29" s="3">
        <v>49901</v>
      </c>
      <c r="G29" s="4" t="s">
        <v>9</v>
      </c>
      <c r="H29" s="3">
        <v>280</v>
      </c>
      <c r="I29" s="4" t="s">
        <v>10</v>
      </c>
      <c r="J29" s="3">
        <v>1114</v>
      </c>
      <c r="K29" s="4" t="s">
        <v>32</v>
      </c>
      <c r="L29" s="5">
        <v>-2676</v>
      </c>
    </row>
    <row r="30" spans="1:12" ht="75" x14ac:dyDescent="0.25">
      <c r="A30" s="14" t="s">
        <v>68</v>
      </c>
      <c r="B30" s="3">
        <v>262</v>
      </c>
      <c r="C30" s="4" t="s">
        <v>69</v>
      </c>
      <c r="D30" s="3">
        <v>16394</v>
      </c>
      <c r="E30" s="4" t="s">
        <v>8</v>
      </c>
      <c r="F30" s="3">
        <v>49901</v>
      </c>
      <c r="G30" s="4" t="s">
        <v>9</v>
      </c>
      <c r="H30" s="3">
        <v>280</v>
      </c>
      <c r="I30" s="4" t="s">
        <v>10</v>
      </c>
      <c r="J30" s="3">
        <v>1115</v>
      </c>
      <c r="K30" s="4" t="s">
        <v>27</v>
      </c>
      <c r="L30" s="5">
        <v>-41014</v>
      </c>
    </row>
    <row r="31" spans="1:12" ht="75" x14ac:dyDescent="0.25">
      <c r="A31" s="14" t="s">
        <v>68</v>
      </c>
      <c r="B31" s="3">
        <v>262</v>
      </c>
      <c r="C31" s="4" t="s">
        <v>69</v>
      </c>
      <c r="D31" s="3">
        <v>16394</v>
      </c>
      <c r="E31" s="4" t="s">
        <v>8</v>
      </c>
      <c r="F31" s="3">
        <v>49901</v>
      </c>
      <c r="G31" s="4" t="s">
        <v>9</v>
      </c>
      <c r="H31" s="3">
        <v>280</v>
      </c>
      <c r="I31" s="4" t="s">
        <v>10</v>
      </c>
      <c r="J31" s="3">
        <v>1116</v>
      </c>
      <c r="K31" s="4" t="s">
        <v>33</v>
      </c>
      <c r="L31" s="5">
        <v>-2597</v>
      </c>
    </row>
    <row r="32" spans="1:12" ht="75" x14ac:dyDescent="0.25">
      <c r="A32" s="14" t="s">
        <v>68</v>
      </c>
      <c r="B32" s="3">
        <v>262</v>
      </c>
      <c r="C32" s="4" t="s">
        <v>69</v>
      </c>
      <c r="D32" s="3">
        <v>16394</v>
      </c>
      <c r="E32" s="4" t="s">
        <v>8</v>
      </c>
      <c r="F32" s="3">
        <v>49901</v>
      </c>
      <c r="G32" s="4" t="s">
        <v>9</v>
      </c>
      <c r="H32" s="3">
        <v>280</v>
      </c>
      <c r="I32" s="4" t="s">
        <v>10</v>
      </c>
      <c r="J32" s="3">
        <v>1117</v>
      </c>
      <c r="K32" s="4" t="s">
        <v>34</v>
      </c>
      <c r="L32" s="5">
        <v>-1732</v>
      </c>
    </row>
    <row r="33" spans="1:12" ht="75" x14ac:dyDescent="0.25">
      <c r="A33" s="14" t="s">
        <v>68</v>
      </c>
      <c r="B33" s="3">
        <v>262</v>
      </c>
      <c r="C33" s="4" t="s">
        <v>69</v>
      </c>
      <c r="D33" s="3">
        <v>16394</v>
      </c>
      <c r="E33" s="4" t="s">
        <v>8</v>
      </c>
      <c r="F33" s="3">
        <v>49901</v>
      </c>
      <c r="G33" s="4" t="s">
        <v>9</v>
      </c>
      <c r="H33" s="3">
        <v>280</v>
      </c>
      <c r="I33" s="4" t="s">
        <v>10</v>
      </c>
      <c r="J33" s="3">
        <v>1123</v>
      </c>
      <c r="K33" s="4" t="s">
        <v>13</v>
      </c>
      <c r="L33" s="5">
        <v>-262376</v>
      </c>
    </row>
    <row r="34" spans="1:12" ht="75" x14ac:dyDescent="0.25">
      <c r="A34" s="14" t="s">
        <v>68</v>
      </c>
      <c r="B34" s="3">
        <v>262</v>
      </c>
      <c r="C34" s="4" t="s">
        <v>69</v>
      </c>
      <c r="D34" s="3">
        <v>16394</v>
      </c>
      <c r="E34" s="4" t="s">
        <v>8</v>
      </c>
      <c r="F34" s="3">
        <v>49901</v>
      </c>
      <c r="G34" s="4" t="s">
        <v>9</v>
      </c>
      <c r="H34" s="3">
        <v>280</v>
      </c>
      <c r="I34" s="4" t="s">
        <v>10</v>
      </c>
      <c r="J34" s="3">
        <v>1138</v>
      </c>
      <c r="K34" s="4" t="s">
        <v>36</v>
      </c>
      <c r="L34" s="5">
        <v>-2269</v>
      </c>
    </row>
    <row r="35" spans="1:12" ht="45" x14ac:dyDescent="0.25">
      <c r="A35" s="14" t="s">
        <v>70</v>
      </c>
      <c r="B35" s="3">
        <v>301</v>
      </c>
      <c r="C35" s="4" t="s">
        <v>18</v>
      </c>
      <c r="D35" s="3">
        <v>16653</v>
      </c>
      <c r="E35" s="4" t="s">
        <v>8</v>
      </c>
      <c r="F35" s="3">
        <v>59901</v>
      </c>
      <c r="G35" s="4" t="s">
        <v>9</v>
      </c>
      <c r="H35" s="3">
        <v>280</v>
      </c>
      <c r="I35" s="4" t="s">
        <v>10</v>
      </c>
      <c r="J35" s="3">
        <v>1535</v>
      </c>
      <c r="K35" s="4" t="s">
        <v>19</v>
      </c>
      <c r="L35" s="5">
        <v>125880</v>
      </c>
    </row>
    <row r="36" spans="1:12" ht="45" x14ac:dyDescent="0.25">
      <c r="A36" s="14" t="s">
        <v>71</v>
      </c>
      <c r="B36" s="3">
        <v>411</v>
      </c>
      <c r="C36" s="4" t="s">
        <v>72</v>
      </c>
      <c r="D36" s="3">
        <v>16775</v>
      </c>
      <c r="E36" s="4" t="s">
        <v>8</v>
      </c>
      <c r="F36" s="3">
        <v>50103</v>
      </c>
      <c r="G36" s="4" t="s">
        <v>73</v>
      </c>
      <c r="H36" s="3">
        <v>280</v>
      </c>
      <c r="I36" s="4" t="s">
        <v>10</v>
      </c>
      <c r="J36" s="3">
        <v>1323</v>
      </c>
      <c r="K36" s="4" t="s">
        <v>74</v>
      </c>
      <c r="L36" s="5">
        <v>48765</v>
      </c>
    </row>
    <row r="37" spans="1:12" ht="45" x14ac:dyDescent="0.25">
      <c r="A37" s="14" t="s">
        <v>75</v>
      </c>
      <c r="B37" s="3">
        <v>411</v>
      </c>
      <c r="C37" s="4" t="s">
        <v>72</v>
      </c>
      <c r="D37" s="3">
        <v>15830</v>
      </c>
      <c r="E37" s="4" t="s">
        <v>8</v>
      </c>
      <c r="F37" s="3">
        <v>50103</v>
      </c>
      <c r="G37" s="4" t="s">
        <v>73</v>
      </c>
      <c r="H37" s="3">
        <v>280</v>
      </c>
      <c r="I37" s="4" t="s">
        <v>10</v>
      </c>
      <c r="J37" s="3">
        <v>1216</v>
      </c>
      <c r="K37" s="4" t="s">
        <v>56</v>
      </c>
      <c r="L37" s="5">
        <v>28208</v>
      </c>
    </row>
    <row r="38" spans="1:12" ht="45" x14ac:dyDescent="0.25">
      <c r="A38" s="14" t="s">
        <v>75</v>
      </c>
      <c r="B38" s="3">
        <v>411</v>
      </c>
      <c r="C38" s="4" t="s">
        <v>72</v>
      </c>
      <c r="D38" s="3">
        <v>15830</v>
      </c>
      <c r="E38" s="4" t="s">
        <v>8</v>
      </c>
      <c r="F38" s="3">
        <v>50103</v>
      </c>
      <c r="G38" s="4" t="s">
        <v>73</v>
      </c>
      <c r="H38" s="3">
        <v>280</v>
      </c>
      <c r="I38" s="4" t="s">
        <v>10</v>
      </c>
      <c r="J38" s="3">
        <v>1323</v>
      </c>
      <c r="K38" s="4" t="s">
        <v>74</v>
      </c>
      <c r="L38" s="5">
        <v>40000</v>
      </c>
    </row>
    <row r="39" spans="1:12" ht="45" x14ac:dyDescent="0.25">
      <c r="A39" s="14" t="s">
        <v>76</v>
      </c>
      <c r="B39" s="3">
        <v>601</v>
      </c>
      <c r="C39" s="4" t="s">
        <v>21</v>
      </c>
      <c r="D39" s="3">
        <v>13876</v>
      </c>
      <c r="E39" s="4" t="s">
        <v>8</v>
      </c>
      <c r="F39" s="3">
        <v>43015</v>
      </c>
      <c r="G39" s="4" t="s">
        <v>77</v>
      </c>
      <c r="H39" s="3">
        <v>280</v>
      </c>
      <c r="I39" s="4" t="s">
        <v>10</v>
      </c>
      <c r="J39" s="3">
        <v>1495</v>
      </c>
      <c r="K39" s="4" t="s">
        <v>78</v>
      </c>
      <c r="L39" s="5">
        <v>28060</v>
      </c>
    </row>
    <row r="40" spans="1:12" ht="45" x14ac:dyDescent="0.25">
      <c r="A40" s="14" t="s">
        <v>76</v>
      </c>
      <c r="B40" s="3">
        <v>601</v>
      </c>
      <c r="C40" s="4" t="s">
        <v>21</v>
      </c>
      <c r="D40" s="3">
        <v>13876</v>
      </c>
      <c r="E40" s="4" t="s">
        <v>8</v>
      </c>
      <c r="F40" s="3">
        <v>49901</v>
      </c>
      <c r="G40" s="4" t="s">
        <v>9</v>
      </c>
      <c r="H40" s="3">
        <v>280</v>
      </c>
      <c r="I40" s="4" t="s">
        <v>10</v>
      </c>
      <c r="J40" s="3">
        <v>1595</v>
      </c>
      <c r="K40" s="4" t="s">
        <v>17</v>
      </c>
      <c r="L40" s="5">
        <v>-28060</v>
      </c>
    </row>
    <row r="41" spans="1:12" ht="45" x14ac:dyDescent="0.25">
      <c r="A41" s="14" t="s">
        <v>79</v>
      </c>
      <c r="B41" s="3">
        <v>601</v>
      </c>
      <c r="C41" s="4" t="s">
        <v>21</v>
      </c>
      <c r="D41" s="3">
        <v>13290</v>
      </c>
      <c r="E41" s="4" t="s">
        <v>8</v>
      </c>
      <c r="F41" s="3">
        <v>40607</v>
      </c>
      <c r="G41" s="4" t="s">
        <v>22</v>
      </c>
      <c r="H41" s="3">
        <v>280</v>
      </c>
      <c r="I41" s="4" t="s">
        <v>10</v>
      </c>
      <c r="J41" s="3">
        <v>1295</v>
      </c>
      <c r="K41" s="4" t="s">
        <v>16</v>
      </c>
      <c r="L41" s="5">
        <v>-2729</v>
      </c>
    </row>
    <row r="42" spans="1:12" ht="45" x14ac:dyDescent="0.25">
      <c r="A42" s="14" t="s">
        <v>80</v>
      </c>
      <c r="B42" s="3">
        <v>702</v>
      </c>
      <c r="C42" s="4" t="s">
        <v>23</v>
      </c>
      <c r="D42" s="3">
        <v>16607</v>
      </c>
      <c r="E42" s="4" t="s">
        <v>8</v>
      </c>
      <c r="F42" s="3">
        <v>45404</v>
      </c>
      <c r="G42" s="4" t="s">
        <v>24</v>
      </c>
      <c r="H42" s="3">
        <v>280</v>
      </c>
      <c r="I42" s="4" t="s">
        <v>10</v>
      </c>
      <c r="J42" s="3">
        <v>1395</v>
      </c>
      <c r="K42" s="4" t="s">
        <v>81</v>
      </c>
      <c r="L42" s="5">
        <v>-85000</v>
      </c>
    </row>
    <row r="43" spans="1:12" ht="45" x14ac:dyDescent="0.25">
      <c r="A43" s="14" t="s">
        <v>80</v>
      </c>
      <c r="B43" s="3">
        <v>702</v>
      </c>
      <c r="C43" s="4" t="s">
        <v>23</v>
      </c>
      <c r="D43" s="3">
        <v>16607</v>
      </c>
      <c r="E43" s="4" t="s">
        <v>8</v>
      </c>
      <c r="F43" s="3">
        <v>49915</v>
      </c>
      <c r="G43" s="4" t="s">
        <v>28</v>
      </c>
      <c r="H43" s="3">
        <v>280</v>
      </c>
      <c r="I43" s="4" t="s">
        <v>10</v>
      </c>
      <c r="J43" s="3">
        <v>1123</v>
      </c>
      <c r="K43" s="4" t="s">
        <v>13</v>
      </c>
      <c r="L43" s="5">
        <v>27800</v>
      </c>
    </row>
    <row r="44" spans="1:12" ht="45" x14ac:dyDescent="0.25">
      <c r="A44" s="14" t="s">
        <v>80</v>
      </c>
      <c r="B44" s="3">
        <v>702</v>
      </c>
      <c r="C44" s="4" t="s">
        <v>23</v>
      </c>
      <c r="D44" s="3">
        <v>16607</v>
      </c>
      <c r="E44" s="4" t="s">
        <v>8</v>
      </c>
      <c r="F44" s="3">
        <v>49915</v>
      </c>
      <c r="G44" s="4" t="s">
        <v>28</v>
      </c>
      <c r="H44" s="3">
        <v>280</v>
      </c>
      <c r="I44" s="4" t="s">
        <v>10</v>
      </c>
      <c r="J44" s="3">
        <v>2328</v>
      </c>
      <c r="K44" s="4" t="s">
        <v>82</v>
      </c>
      <c r="L44" s="5">
        <v>97200</v>
      </c>
    </row>
    <row r="45" spans="1:12" ht="45" x14ac:dyDescent="0.25">
      <c r="A45" s="14" t="s">
        <v>83</v>
      </c>
      <c r="B45" s="3">
        <v>702</v>
      </c>
      <c r="C45" s="4" t="s">
        <v>23</v>
      </c>
      <c r="D45" s="3">
        <v>15009</v>
      </c>
      <c r="E45" s="4" t="s">
        <v>8</v>
      </c>
      <c r="F45" s="3">
        <v>45404</v>
      </c>
      <c r="G45" s="4" t="s">
        <v>24</v>
      </c>
      <c r="H45" s="3">
        <v>280</v>
      </c>
      <c r="I45" s="4" t="s">
        <v>10</v>
      </c>
      <c r="J45" s="3">
        <v>1353</v>
      </c>
      <c r="K45" s="4" t="s">
        <v>84</v>
      </c>
      <c r="L45" s="5">
        <v>-300000</v>
      </c>
    </row>
    <row r="46" spans="1:12" ht="45" x14ac:dyDescent="0.25">
      <c r="A46" s="14" t="s">
        <v>83</v>
      </c>
      <c r="B46" s="3">
        <v>702</v>
      </c>
      <c r="C46" s="4" t="s">
        <v>23</v>
      </c>
      <c r="D46" s="3">
        <v>15009</v>
      </c>
      <c r="E46" s="4" t="s">
        <v>8</v>
      </c>
      <c r="F46" s="3">
        <v>49915</v>
      </c>
      <c r="G46" s="4" t="s">
        <v>28</v>
      </c>
      <c r="H46" s="3">
        <v>280</v>
      </c>
      <c r="I46" s="4" t="s">
        <v>10</v>
      </c>
      <c r="J46" s="3">
        <v>1111</v>
      </c>
      <c r="K46" s="4" t="s">
        <v>29</v>
      </c>
      <c r="L46" s="5">
        <v>13000</v>
      </c>
    </row>
    <row r="47" spans="1:12" ht="60" x14ac:dyDescent="0.25">
      <c r="A47" s="14" t="s">
        <v>83</v>
      </c>
      <c r="B47" s="3">
        <v>702</v>
      </c>
      <c r="C47" s="4" t="s">
        <v>23</v>
      </c>
      <c r="D47" s="3">
        <v>15009</v>
      </c>
      <c r="E47" s="4" t="s">
        <v>8</v>
      </c>
      <c r="F47" s="3">
        <v>49915</v>
      </c>
      <c r="G47" s="4" t="s">
        <v>28</v>
      </c>
      <c r="H47" s="3">
        <v>280</v>
      </c>
      <c r="I47" s="4" t="s">
        <v>10</v>
      </c>
      <c r="J47" s="3">
        <v>1112</v>
      </c>
      <c r="K47" s="4" t="s">
        <v>30</v>
      </c>
      <c r="L47" s="5">
        <v>12000</v>
      </c>
    </row>
    <row r="48" spans="1:12" ht="60" x14ac:dyDescent="0.25">
      <c r="A48" s="14" t="s">
        <v>83</v>
      </c>
      <c r="B48" s="3">
        <v>702</v>
      </c>
      <c r="C48" s="4" t="s">
        <v>23</v>
      </c>
      <c r="D48" s="3">
        <v>15009</v>
      </c>
      <c r="E48" s="4" t="s">
        <v>8</v>
      </c>
      <c r="F48" s="3">
        <v>49915</v>
      </c>
      <c r="G48" s="4" t="s">
        <v>28</v>
      </c>
      <c r="H48" s="3">
        <v>280</v>
      </c>
      <c r="I48" s="4" t="s">
        <v>10</v>
      </c>
      <c r="J48" s="3">
        <v>1113</v>
      </c>
      <c r="K48" s="4" t="s">
        <v>31</v>
      </c>
      <c r="L48" s="5">
        <v>5000</v>
      </c>
    </row>
    <row r="49" spans="1:12" ht="45" x14ac:dyDescent="0.25">
      <c r="A49" s="14" t="s">
        <v>83</v>
      </c>
      <c r="B49" s="3">
        <v>702</v>
      </c>
      <c r="C49" s="4" t="s">
        <v>23</v>
      </c>
      <c r="D49" s="3">
        <v>15009</v>
      </c>
      <c r="E49" s="4" t="s">
        <v>8</v>
      </c>
      <c r="F49" s="3">
        <v>49915</v>
      </c>
      <c r="G49" s="4" t="s">
        <v>28</v>
      </c>
      <c r="H49" s="3">
        <v>280</v>
      </c>
      <c r="I49" s="4" t="s">
        <v>10</v>
      </c>
      <c r="J49" s="3">
        <v>1114</v>
      </c>
      <c r="K49" s="4" t="s">
        <v>32</v>
      </c>
      <c r="L49" s="5">
        <v>1843</v>
      </c>
    </row>
    <row r="50" spans="1:12" ht="45" x14ac:dyDescent="0.25">
      <c r="A50" s="14" t="s">
        <v>83</v>
      </c>
      <c r="B50" s="3">
        <v>702</v>
      </c>
      <c r="C50" s="4" t="s">
        <v>23</v>
      </c>
      <c r="D50" s="3">
        <v>15009</v>
      </c>
      <c r="E50" s="4" t="s">
        <v>8</v>
      </c>
      <c r="F50" s="3">
        <v>49915</v>
      </c>
      <c r="G50" s="4" t="s">
        <v>28</v>
      </c>
      <c r="H50" s="3">
        <v>280</v>
      </c>
      <c r="I50" s="4" t="s">
        <v>10</v>
      </c>
      <c r="J50" s="3">
        <v>1115</v>
      </c>
      <c r="K50" s="4" t="s">
        <v>27</v>
      </c>
      <c r="L50" s="5">
        <v>32025</v>
      </c>
    </row>
    <row r="51" spans="1:12" ht="45" x14ac:dyDescent="0.25">
      <c r="A51" s="14" t="s">
        <v>83</v>
      </c>
      <c r="B51" s="3">
        <v>702</v>
      </c>
      <c r="C51" s="4" t="s">
        <v>23</v>
      </c>
      <c r="D51" s="3">
        <v>15009</v>
      </c>
      <c r="E51" s="4" t="s">
        <v>8</v>
      </c>
      <c r="F51" s="3">
        <v>49915</v>
      </c>
      <c r="G51" s="4" t="s">
        <v>28</v>
      </c>
      <c r="H51" s="3">
        <v>280</v>
      </c>
      <c r="I51" s="4" t="s">
        <v>10</v>
      </c>
      <c r="J51" s="3">
        <v>1116</v>
      </c>
      <c r="K51" s="4" t="s">
        <v>33</v>
      </c>
      <c r="L51" s="5">
        <v>1600</v>
      </c>
    </row>
    <row r="52" spans="1:12" ht="45" x14ac:dyDescent="0.25">
      <c r="A52" s="14" t="s">
        <v>83</v>
      </c>
      <c r="B52" s="3">
        <v>702</v>
      </c>
      <c r="C52" s="4" t="s">
        <v>23</v>
      </c>
      <c r="D52" s="3">
        <v>15009</v>
      </c>
      <c r="E52" s="4" t="s">
        <v>8</v>
      </c>
      <c r="F52" s="3">
        <v>49915</v>
      </c>
      <c r="G52" s="4" t="s">
        <v>28</v>
      </c>
      <c r="H52" s="3">
        <v>280</v>
      </c>
      <c r="I52" s="4" t="s">
        <v>10</v>
      </c>
      <c r="J52" s="3">
        <v>1117</v>
      </c>
      <c r="K52" s="4" t="s">
        <v>34</v>
      </c>
      <c r="L52" s="5">
        <v>700</v>
      </c>
    </row>
    <row r="53" spans="1:12" ht="45" x14ac:dyDescent="0.25">
      <c r="A53" s="14" t="s">
        <v>83</v>
      </c>
      <c r="B53" s="3">
        <v>702</v>
      </c>
      <c r="C53" s="4" t="s">
        <v>23</v>
      </c>
      <c r="D53" s="3">
        <v>15009</v>
      </c>
      <c r="E53" s="4" t="s">
        <v>8</v>
      </c>
      <c r="F53" s="3">
        <v>49915</v>
      </c>
      <c r="G53" s="4" t="s">
        <v>28</v>
      </c>
      <c r="H53" s="3">
        <v>280</v>
      </c>
      <c r="I53" s="4" t="s">
        <v>10</v>
      </c>
      <c r="J53" s="3">
        <v>1123</v>
      </c>
      <c r="K53" s="4" t="s">
        <v>13</v>
      </c>
      <c r="L53" s="5">
        <v>16000</v>
      </c>
    </row>
    <row r="54" spans="1:12" ht="45" x14ac:dyDescent="0.25">
      <c r="A54" s="14" t="s">
        <v>83</v>
      </c>
      <c r="B54" s="3">
        <v>702</v>
      </c>
      <c r="C54" s="4" t="s">
        <v>23</v>
      </c>
      <c r="D54" s="3">
        <v>15009</v>
      </c>
      <c r="E54" s="4" t="s">
        <v>8</v>
      </c>
      <c r="F54" s="3">
        <v>49915</v>
      </c>
      <c r="G54" s="4" t="s">
        <v>28</v>
      </c>
      <c r="H54" s="3">
        <v>280</v>
      </c>
      <c r="I54" s="4" t="s">
        <v>10</v>
      </c>
      <c r="J54" s="3">
        <v>1125</v>
      </c>
      <c r="K54" s="4" t="s">
        <v>85</v>
      </c>
      <c r="L54" s="5">
        <v>500</v>
      </c>
    </row>
    <row r="55" spans="1:12" ht="45" x14ac:dyDescent="0.25">
      <c r="A55" s="14" t="s">
        <v>83</v>
      </c>
      <c r="B55" s="3">
        <v>702</v>
      </c>
      <c r="C55" s="4" t="s">
        <v>23</v>
      </c>
      <c r="D55" s="3">
        <v>15009</v>
      </c>
      <c r="E55" s="4" t="s">
        <v>8</v>
      </c>
      <c r="F55" s="3">
        <v>49915</v>
      </c>
      <c r="G55" s="4" t="s">
        <v>28</v>
      </c>
      <c r="H55" s="3">
        <v>280</v>
      </c>
      <c r="I55" s="4" t="s">
        <v>10</v>
      </c>
      <c r="J55" s="3">
        <v>1131</v>
      </c>
      <c r="K55" s="4" t="s">
        <v>35</v>
      </c>
      <c r="L55" s="5">
        <v>5000</v>
      </c>
    </row>
    <row r="56" spans="1:12" ht="45" x14ac:dyDescent="0.25">
      <c r="A56" s="14" t="s">
        <v>83</v>
      </c>
      <c r="B56" s="3">
        <v>702</v>
      </c>
      <c r="C56" s="4" t="s">
        <v>23</v>
      </c>
      <c r="D56" s="3">
        <v>15009</v>
      </c>
      <c r="E56" s="4" t="s">
        <v>8</v>
      </c>
      <c r="F56" s="3">
        <v>49915</v>
      </c>
      <c r="G56" s="4" t="s">
        <v>28</v>
      </c>
      <c r="H56" s="3">
        <v>280</v>
      </c>
      <c r="I56" s="4" t="s">
        <v>10</v>
      </c>
      <c r="J56" s="3">
        <v>1138</v>
      </c>
      <c r="K56" s="4" t="s">
        <v>36</v>
      </c>
      <c r="L56" s="5">
        <v>1680</v>
      </c>
    </row>
    <row r="57" spans="1:12" ht="45" x14ac:dyDescent="0.25">
      <c r="A57" s="14" t="s">
        <v>83</v>
      </c>
      <c r="B57" s="3">
        <v>702</v>
      </c>
      <c r="C57" s="4" t="s">
        <v>23</v>
      </c>
      <c r="D57" s="3">
        <v>15009</v>
      </c>
      <c r="E57" s="4" t="s">
        <v>8</v>
      </c>
      <c r="F57" s="3">
        <v>49915</v>
      </c>
      <c r="G57" s="4" t="s">
        <v>28</v>
      </c>
      <c r="H57" s="3">
        <v>280</v>
      </c>
      <c r="I57" s="4" t="s">
        <v>10</v>
      </c>
      <c r="J57" s="3">
        <v>1141</v>
      </c>
      <c r="K57" s="4" t="s">
        <v>37</v>
      </c>
      <c r="L57" s="5">
        <v>60000</v>
      </c>
    </row>
    <row r="58" spans="1:12" ht="45" x14ac:dyDescent="0.25">
      <c r="A58" s="14" t="s">
        <v>83</v>
      </c>
      <c r="B58" s="3">
        <v>702</v>
      </c>
      <c r="C58" s="4" t="s">
        <v>23</v>
      </c>
      <c r="D58" s="3">
        <v>15009</v>
      </c>
      <c r="E58" s="4" t="s">
        <v>8</v>
      </c>
      <c r="F58" s="3">
        <v>49915</v>
      </c>
      <c r="G58" s="4" t="s">
        <v>28</v>
      </c>
      <c r="H58" s="3">
        <v>280</v>
      </c>
      <c r="I58" s="4" t="s">
        <v>10</v>
      </c>
      <c r="J58" s="3">
        <v>1164</v>
      </c>
      <c r="K58" s="4" t="s">
        <v>38</v>
      </c>
      <c r="L58" s="5">
        <v>1000</v>
      </c>
    </row>
    <row r="59" spans="1:12" ht="45.75" thickBot="1" x14ac:dyDescent="0.3">
      <c r="A59" s="15" t="s">
        <v>83</v>
      </c>
      <c r="B59" s="7">
        <v>702</v>
      </c>
      <c r="C59" s="6" t="s">
        <v>23</v>
      </c>
      <c r="D59" s="7">
        <v>15009</v>
      </c>
      <c r="E59" s="6" t="s">
        <v>8</v>
      </c>
      <c r="F59" s="7">
        <v>49915</v>
      </c>
      <c r="G59" s="6" t="s">
        <v>28</v>
      </c>
      <c r="H59" s="7">
        <v>280</v>
      </c>
      <c r="I59" s="6" t="s">
        <v>10</v>
      </c>
      <c r="J59" s="7">
        <v>1353</v>
      </c>
      <c r="K59" s="6" t="s">
        <v>84</v>
      </c>
      <c r="L59" s="8">
        <v>149652</v>
      </c>
    </row>
    <row r="60" spans="1:12" ht="7.5" customHeight="1" x14ac:dyDescent="0.25"/>
    <row r="61" spans="1:12" x14ac:dyDescent="0.25">
      <c r="L61" s="2">
        <f>SUBTOTAL(109,L4:L59)</f>
        <v>205263</v>
      </c>
    </row>
    <row r="62" spans="1:12" ht="9" customHeight="1" x14ac:dyDescent="0.25"/>
  </sheetData>
  <autoFilter ref="A3:L59"/>
  <printOptions horizontalCentered="1"/>
  <pageMargins left="0.45" right="0.45" top="0.5" bottom="0.5" header="0.3" footer="0.3"/>
  <pageSetup scale="68" orientation="landscape" r:id="rId1"/>
  <headerFooter>
    <oddFooter>&amp;LPage &amp;P&amp;RDepartment of Planning and Budget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>Virginia IT Infrastructure Partnership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tsq68588</dc:creator>
  <cp:lastModifiedBy>tsq68588</cp:lastModifiedBy>
  <cp:lastPrinted>2014-09-15T15:30:22Z</cp:lastPrinted>
  <dcterms:created xsi:type="dcterms:W3CDTF">2013-09-16T12:21:03Z</dcterms:created>
  <dcterms:modified xsi:type="dcterms:W3CDTF">2015-08-14T18:00:09Z</dcterms:modified>
</cp:coreProperties>
</file>